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3\Månedsbalanser\"/>
    </mc:Choice>
  </mc:AlternateContent>
  <xr:revisionPtr revIDLastSave="0" documentId="13_ncr:1_{AEFAB0E0-7D7E-4F0D-8FCA-FFBFDD64A0CC}" xr6:coauthVersionLast="47" xr6:coauthVersionMax="47" xr10:uidLastSave="{00000000-0000-0000-0000-000000000000}"/>
  <bookViews>
    <workbookView xWindow="-120" yWindow="-120" windowWidth="29040" windowHeight="15840" xr2:uid="{CD09A898-DEB6-48C3-812A-DF008B4F9FC7}"/>
  </bookViews>
  <sheets>
    <sheet name="Balansetal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B45" i="2"/>
  <c r="B51" i="2" s="1"/>
  <c r="B59" i="2" s="1"/>
  <c r="B25" i="2"/>
  <c r="B31" i="2" s="1"/>
</calcChain>
</file>

<file path=xl/sharedStrings.xml><?xml version="1.0" encoding="utf-8"?>
<sst xmlns="http://schemas.openxmlformats.org/spreadsheetml/2006/main" count="65" uniqueCount="53">
  <si>
    <t xml:space="preserve">Norges Bank balansetall </t>
  </si>
  <si>
    <t>Beløp i millioner kroner</t>
  </si>
  <si>
    <t>31.01.2025</t>
  </si>
  <si>
    <t>28.02.2025</t>
  </si>
  <si>
    <t>31.03.2025</t>
  </si>
  <si>
    <t>Eiendeler</t>
  </si>
  <si>
    <t>Finansielle eiendeler</t>
  </si>
  <si>
    <t xml:space="preserve">Innskudd i banker </t>
  </si>
  <si>
    <t>Utlån med sikkerhetsstillelse</t>
  </si>
  <si>
    <t>Avgitt kontantsikkerhet</t>
  </si>
  <si>
    <t>Uoppgjorte handler</t>
  </si>
  <si>
    <t>Aksjer</t>
  </si>
  <si>
    <t>Utlånte aksjer</t>
  </si>
  <si>
    <t>Obligasjoner*</t>
  </si>
  <si>
    <t>Utlånte obligasjoner</t>
  </si>
  <si>
    <t>Finansielle derivater</t>
  </si>
  <si>
    <t xml:space="preserve">Utlån til banker </t>
  </si>
  <si>
    <t>Fordring på IMF</t>
  </si>
  <si>
    <t xml:space="preserve">Andre finansielle eiendeler </t>
  </si>
  <si>
    <t xml:space="preserve">Sum finansielle eiendeler </t>
  </si>
  <si>
    <t>Ikke-finansielle eiendeler</t>
  </si>
  <si>
    <t>Nettoverdi Statens pensjonsfond utland</t>
  </si>
  <si>
    <t>Sum eiendeler</t>
  </si>
  <si>
    <t>Gjeld og egenkapital</t>
  </si>
  <si>
    <t>Finansiell gjeld</t>
  </si>
  <si>
    <t xml:space="preserve">Kortsiktig innlån </t>
  </si>
  <si>
    <t>Innlån med sikkerhetsstillelse</t>
  </si>
  <si>
    <t>Mottatt kontantsikkerhet</t>
  </si>
  <si>
    <t>Innskudd fra banker</t>
  </si>
  <si>
    <t>Innskudd fra statskassen</t>
  </si>
  <si>
    <t>Sedler og mynt i omløp</t>
  </si>
  <si>
    <t>Gjeld til IMF</t>
  </si>
  <si>
    <t>Annen finansiell gjeld</t>
  </si>
  <si>
    <t>Sum finansiell gjeld</t>
  </si>
  <si>
    <t>Annen gjeld</t>
  </si>
  <si>
    <t>Innskudd kronekonto Statens pensjonsfond utland</t>
  </si>
  <si>
    <t>Sum gjeld</t>
  </si>
  <si>
    <t>Egenkapital</t>
  </si>
  <si>
    <t>Resultat</t>
  </si>
  <si>
    <t>Sum egenkapital</t>
  </si>
  <si>
    <t>Sum gjeld og egenkapital</t>
  </si>
  <si>
    <t>*Obligasjoner på Norges Banks balanse er i sin helhet knyttet til forvaltningen av valutareservene.</t>
  </si>
  <si>
    <t>Note 1 Innskudd fra banker</t>
  </si>
  <si>
    <t xml:space="preserve">Folio - og reserveinnskudd fra banker </t>
  </si>
  <si>
    <t xml:space="preserve">Fastinnskudd banker </t>
  </si>
  <si>
    <t>Andre innskudd</t>
  </si>
  <si>
    <t>Note 2 Internasjonale reserver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</si>
  <si>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</si>
  <si>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Internasjonale reserver </t>
  </si>
  <si>
    <t>Note 3 Valutareserver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</si>
  <si>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</si>
  <si>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Valutareserver</t>
  </si>
  <si>
    <t>Herav petrobufferporteføljen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</si>
</sst>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Norges Bank"/>
      <family val="3"/>
    </font>
    <font>
      <sz val="10"/>
      <name val="Arial"/>
      <family val="2"/>
    </font>
    <font>
      <sz val="12"/>
      <color theme="0"/>
      <name val="Norges Bank"/>
      <family val="3"/>
    </font>
    <font>
      <b/>
      <sz val="12"/>
      <name val="Norges Bank"/>
      <family val="3"/>
    </font>
    <font>
      <b/>
      <sz val="12"/>
      <color theme="0"/>
      <name val="Norges Bank"/>
      <family val="3"/>
    </font>
    <font>
      <b/>
      <sz val="12"/>
      <color rgb="FF001538"/>
      <name val="Norges Bank"/>
      <family val="3"/>
    </font>
    <font>
      <sz val="12"/>
      <color rgb="FF001538"/>
      <name val="Norges Bank"/>
      <family val="3"/>
    </font>
    <font>
      <i/>
      <sz val="12"/>
      <color theme="1"/>
      <name val="Norges Ban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53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165" fontId="2" fillId="0" borderId="0" xfId="1" applyNumberFormat="1" applyFont="1"/>
    <xf numFmtId="166" fontId="4" fillId="2" borderId="0" xfId="2" applyNumberFormat="1" applyFont="1" applyFill="1"/>
    <xf numFmtId="165" fontId="5" fillId="0" borderId="1" xfId="1" applyNumberFormat="1" applyFont="1" applyFill="1" applyBorder="1" applyAlignment="1">
      <alignment horizontal="left" vertical="top"/>
    </xf>
    <xf numFmtId="165" fontId="5" fillId="0" borderId="0" xfId="1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wrapText="1"/>
    </xf>
    <xf numFmtId="165" fontId="2" fillId="2" borderId="0" xfId="1" applyNumberFormat="1" applyFont="1" applyFill="1"/>
    <xf numFmtId="165" fontId="2" fillId="0" borderId="0" xfId="1" applyNumberFormat="1" applyFont="1" applyFill="1"/>
    <xf numFmtId="3" fontId="7" fillId="2" borderId="9" xfId="0" applyNumberFormat="1" applyFont="1" applyFill="1" applyBorder="1" applyAlignment="1">
      <alignment horizontal="right" vertical="center"/>
    </xf>
    <xf numFmtId="0" fontId="9" fillId="0" borderId="11" xfId="0" quotePrefix="1" applyFont="1" applyBorder="1" applyAlignment="1">
      <alignment horizontal="left" vertical="top" wrapText="1"/>
    </xf>
    <xf numFmtId="3" fontId="2" fillId="0" borderId="0" xfId="1" applyNumberFormat="1" applyFont="1"/>
    <xf numFmtId="0" fontId="9" fillId="0" borderId="0" xfId="0" quotePrefix="1" applyFont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</cellXfs>
  <cellStyles count="3">
    <cellStyle name="Comma 2" xfId="1" xr:uid="{F6BF12B6-555C-4A60-AD92-5BE0A7EA549B}"/>
    <cellStyle name="Comma 2 2" xfId="2" xr:uid="{1B7B6965-BA76-42A2-A755-7AADEB64B2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4BF8351-12B0-4977-A64A-FB2D03CB5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9641" cy="555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7AEF-79AB-447C-BE6A-FF42DB9F123D}">
  <sheetPr>
    <pageSetUpPr fitToPage="1"/>
  </sheetPr>
  <dimension ref="A1:D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F12" sqref="F12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4" width="21.42578125" style="1" customWidth="1"/>
    <col min="5" max="16384" width="11.42578125" style="1"/>
  </cols>
  <sheetData>
    <row r="1" spans="1:4" hidden="1" x14ac:dyDescent="0.2"/>
    <row r="2" spans="1:4" hidden="1" x14ac:dyDescent="0.2"/>
    <row r="3" spans="1:4" hidden="1" x14ac:dyDescent="0.2"/>
    <row r="4" spans="1:4" hidden="1" x14ac:dyDescent="0.2"/>
    <row r="5" spans="1:4" hidden="1" x14ac:dyDescent="0.2"/>
    <row r="6" spans="1:4" ht="48.75" customHeight="1" x14ac:dyDescent="0.2">
      <c r="C6" s="2"/>
      <c r="D6" s="2"/>
    </row>
    <row r="7" spans="1:4" ht="14.45" customHeight="1" x14ac:dyDescent="0.2">
      <c r="C7" s="2"/>
      <c r="D7" s="2"/>
    </row>
    <row r="8" spans="1:4" ht="16.5" customHeight="1" x14ac:dyDescent="0.2">
      <c r="A8" s="3" t="s">
        <v>0</v>
      </c>
    </row>
    <row r="9" spans="1:4" ht="13.9" customHeight="1" x14ac:dyDescent="0.2">
      <c r="A9" s="4"/>
    </row>
    <row r="10" spans="1:4" ht="31.15" customHeight="1" x14ac:dyDescent="0.2">
      <c r="A10" s="5" t="s">
        <v>1</v>
      </c>
      <c r="B10" s="6" t="s">
        <v>2</v>
      </c>
      <c r="C10" s="6" t="s">
        <v>3</v>
      </c>
      <c r="D10" s="6" t="s">
        <v>4</v>
      </c>
    </row>
    <row r="11" spans="1:4" ht="14.45" customHeight="1" x14ac:dyDescent="0.2">
      <c r="A11" s="7" t="s">
        <v>5</v>
      </c>
      <c r="B11" s="8"/>
      <c r="C11" s="8"/>
      <c r="D11" s="8"/>
    </row>
    <row r="12" spans="1:4" ht="14.45" customHeight="1" x14ac:dyDescent="0.2">
      <c r="A12" s="9" t="s">
        <v>6</v>
      </c>
      <c r="B12" s="10"/>
      <c r="C12" s="10"/>
      <c r="D12" s="10"/>
    </row>
    <row r="13" spans="1:4" ht="14.45" customHeight="1" x14ac:dyDescent="0.2">
      <c r="A13" s="11" t="s">
        <v>7</v>
      </c>
      <c r="B13" s="8">
        <v>10973</v>
      </c>
      <c r="C13" s="8">
        <v>14783</v>
      </c>
      <c r="D13" s="8">
        <v>32962</v>
      </c>
    </row>
    <row r="14" spans="1:4" ht="14.45" customHeight="1" x14ac:dyDescent="0.2">
      <c r="A14" s="12" t="s">
        <v>8</v>
      </c>
      <c r="B14" s="10">
        <v>98775</v>
      </c>
      <c r="C14" s="8">
        <v>114912</v>
      </c>
      <c r="D14" s="8">
        <v>101902</v>
      </c>
    </row>
    <row r="15" spans="1:4" ht="14.45" customHeight="1" x14ac:dyDescent="0.2">
      <c r="A15" s="11" t="s">
        <v>9</v>
      </c>
      <c r="B15" s="8">
        <v>8</v>
      </c>
      <c r="C15" s="8">
        <v>5</v>
      </c>
      <c r="D15" s="8">
        <v>11</v>
      </c>
    </row>
    <row r="16" spans="1:4" ht="14.45" customHeight="1" x14ac:dyDescent="0.2">
      <c r="A16" s="12" t="s">
        <v>10</v>
      </c>
      <c r="B16" s="10">
        <v>3253</v>
      </c>
      <c r="C16" s="8">
        <v>2300</v>
      </c>
      <c r="D16" s="8">
        <v>3309</v>
      </c>
    </row>
    <row r="17" spans="1:4" ht="14.45" customHeight="1" x14ac:dyDescent="0.2">
      <c r="A17" s="11" t="s">
        <v>11</v>
      </c>
      <c r="B17" s="8">
        <v>159673</v>
      </c>
      <c r="C17" s="8">
        <v>156445</v>
      </c>
      <c r="D17" s="8">
        <v>135254</v>
      </c>
    </row>
    <row r="18" spans="1:4" ht="14.45" customHeight="1" x14ac:dyDescent="0.2">
      <c r="A18" s="12" t="s">
        <v>12</v>
      </c>
      <c r="B18" s="10">
        <v>2745</v>
      </c>
      <c r="C18" s="8">
        <v>3824</v>
      </c>
      <c r="D18" s="8">
        <v>7940</v>
      </c>
    </row>
    <row r="19" spans="1:4" ht="14.45" customHeight="1" x14ac:dyDescent="0.2">
      <c r="A19" s="11" t="s">
        <v>13</v>
      </c>
      <c r="B19" s="8">
        <v>592836</v>
      </c>
      <c r="C19" s="8">
        <v>596719</v>
      </c>
      <c r="D19" s="8">
        <v>562815</v>
      </c>
    </row>
    <row r="20" spans="1:4" ht="14.45" customHeight="1" x14ac:dyDescent="0.2">
      <c r="A20" s="12" t="s">
        <v>14</v>
      </c>
      <c r="B20" s="10">
        <v>0</v>
      </c>
      <c r="C20" s="8">
        <v>0</v>
      </c>
      <c r="D20" s="8">
        <v>0</v>
      </c>
    </row>
    <row r="21" spans="1:4" x14ac:dyDescent="0.2">
      <c r="A21" s="11" t="s">
        <v>15</v>
      </c>
      <c r="B21" s="8">
        <v>1</v>
      </c>
      <c r="C21" s="8">
        <v>19</v>
      </c>
      <c r="D21" s="8">
        <v>35</v>
      </c>
    </row>
    <row r="22" spans="1:4" x14ac:dyDescent="0.2">
      <c r="A22" s="12" t="s">
        <v>16</v>
      </c>
      <c r="B22" s="10">
        <v>0</v>
      </c>
      <c r="C22" s="8">
        <v>0</v>
      </c>
      <c r="D22" s="8">
        <v>0</v>
      </c>
    </row>
    <row r="23" spans="1:4" x14ac:dyDescent="0.2">
      <c r="A23" s="11" t="s">
        <v>17</v>
      </c>
      <c r="B23" s="8">
        <v>145938</v>
      </c>
      <c r="C23" s="8">
        <v>144787</v>
      </c>
      <c r="D23" s="8">
        <v>137983</v>
      </c>
    </row>
    <row r="24" spans="1:4" x14ac:dyDescent="0.2">
      <c r="A24" s="12" t="s">
        <v>18</v>
      </c>
      <c r="B24" s="10">
        <v>1944</v>
      </c>
      <c r="C24" s="8">
        <v>2648</v>
      </c>
      <c r="D24" s="8">
        <v>2949</v>
      </c>
    </row>
    <row r="25" spans="1:4" x14ac:dyDescent="0.2">
      <c r="A25" s="7" t="s">
        <v>19</v>
      </c>
      <c r="B25" s="13">
        <f>SUM(B13:B24)</f>
        <v>1016146</v>
      </c>
      <c r="C25" s="13">
        <v>1036442</v>
      </c>
      <c r="D25" s="13">
        <v>985160</v>
      </c>
    </row>
    <row r="26" spans="1:4" x14ac:dyDescent="0.2">
      <c r="A26" s="12"/>
      <c r="B26" s="10"/>
      <c r="C26" s="10"/>
      <c r="D26" s="10"/>
    </row>
    <row r="27" spans="1:4" x14ac:dyDescent="0.2">
      <c r="A27" s="7" t="s">
        <v>20</v>
      </c>
      <c r="B27" s="13">
        <v>3481.7964435499989</v>
      </c>
      <c r="C27" s="13">
        <v>3495</v>
      </c>
      <c r="D27" s="13">
        <v>3586</v>
      </c>
    </row>
    <row r="28" spans="1:4" x14ac:dyDescent="0.2">
      <c r="A28" s="12"/>
      <c r="B28" s="10"/>
      <c r="C28" s="10"/>
      <c r="D28" s="10"/>
    </row>
    <row r="29" spans="1:4" x14ac:dyDescent="0.2">
      <c r="A29" s="9" t="s">
        <v>21</v>
      </c>
      <c r="B29" s="14">
        <v>20199830</v>
      </c>
      <c r="C29" s="13">
        <v>20172978</v>
      </c>
      <c r="D29" s="13">
        <v>18524190</v>
      </c>
    </row>
    <row r="30" spans="1:4" x14ac:dyDescent="0.2">
      <c r="A30" s="15"/>
      <c r="B30" s="16"/>
      <c r="C30" s="16"/>
      <c r="D30" s="16"/>
    </row>
    <row r="31" spans="1:4" x14ac:dyDescent="0.2">
      <c r="A31" s="17" t="s">
        <v>22</v>
      </c>
      <c r="B31" s="18">
        <f>+B25+B27+B29</f>
        <v>21219457.796443552</v>
      </c>
      <c r="C31" s="18">
        <v>21212915</v>
      </c>
      <c r="D31" s="18">
        <v>19512936</v>
      </c>
    </row>
    <row r="32" spans="1:4" ht="15" customHeight="1" x14ac:dyDescent="0.2">
      <c r="A32" s="11"/>
      <c r="B32" s="8"/>
      <c r="C32" s="8"/>
      <c r="D32" s="8"/>
    </row>
    <row r="33" spans="1:4" s="19" customFormat="1" ht="15" customHeight="1" x14ac:dyDescent="0.2">
      <c r="A33" s="7" t="s">
        <v>23</v>
      </c>
      <c r="B33" s="8"/>
      <c r="C33" s="8"/>
      <c r="D33" s="8"/>
    </row>
    <row r="34" spans="1:4" ht="15" customHeight="1" x14ac:dyDescent="0.2">
      <c r="A34" s="9" t="s">
        <v>24</v>
      </c>
      <c r="B34" s="10"/>
      <c r="C34" s="10"/>
      <c r="D34" s="10"/>
    </row>
    <row r="35" spans="1:4" s="20" customFormat="1" ht="15" customHeight="1" x14ac:dyDescent="0.2">
      <c r="A35" s="11" t="s">
        <v>25</v>
      </c>
      <c r="B35" s="8">
        <v>0</v>
      </c>
      <c r="C35" s="8">
        <v>0</v>
      </c>
      <c r="D35" s="8">
        <v>0</v>
      </c>
    </row>
    <row r="36" spans="1:4" ht="15" customHeight="1" x14ac:dyDescent="0.2">
      <c r="A36" s="11" t="s">
        <v>26</v>
      </c>
      <c r="B36" s="8">
        <v>52</v>
      </c>
      <c r="C36" s="8">
        <v>33</v>
      </c>
      <c r="D36" s="8">
        <v>7</v>
      </c>
    </row>
    <row r="37" spans="1:4" s="20" customFormat="1" ht="15" customHeight="1" x14ac:dyDescent="0.2">
      <c r="A37" s="11" t="s">
        <v>27</v>
      </c>
      <c r="B37" s="8">
        <v>0</v>
      </c>
      <c r="C37" s="8">
        <v>5</v>
      </c>
      <c r="D37" s="8">
        <v>7</v>
      </c>
    </row>
    <row r="38" spans="1:4" ht="15" customHeight="1" x14ac:dyDescent="0.2">
      <c r="A38" s="11" t="s">
        <v>10</v>
      </c>
      <c r="B38" s="8">
        <v>60700.985567609998</v>
      </c>
      <c r="C38" s="8">
        <v>69198</v>
      </c>
      <c r="D38" s="8">
        <v>59297</v>
      </c>
    </row>
    <row r="39" spans="1:4" s="20" customFormat="1" ht="15" customHeight="1" x14ac:dyDescent="0.2">
      <c r="A39" s="11" t="s">
        <v>15</v>
      </c>
      <c r="B39" s="8">
        <v>12</v>
      </c>
      <c r="C39" s="8">
        <v>12</v>
      </c>
      <c r="D39" s="8">
        <v>22</v>
      </c>
    </row>
    <row r="40" spans="1:4" s="20" customFormat="1" ht="15" customHeight="1" x14ac:dyDescent="0.2">
      <c r="A40" s="11" t="s">
        <v>28</v>
      </c>
      <c r="B40" s="8">
        <v>158712</v>
      </c>
      <c r="C40" s="8">
        <v>76142</v>
      </c>
      <c r="D40" s="8">
        <v>156994</v>
      </c>
    </row>
    <row r="41" spans="1:4" ht="15" customHeight="1" x14ac:dyDescent="0.2">
      <c r="A41" s="11" t="s">
        <v>29</v>
      </c>
      <c r="B41" s="8">
        <v>217888</v>
      </c>
      <c r="C41" s="8">
        <v>343914</v>
      </c>
      <c r="D41" s="8">
        <v>279477</v>
      </c>
    </row>
    <row r="42" spans="1:4" s="20" customFormat="1" ht="15" customHeight="1" x14ac:dyDescent="0.2">
      <c r="A42" s="11" t="s">
        <v>30</v>
      </c>
      <c r="B42" s="8">
        <v>37301</v>
      </c>
      <c r="C42" s="8">
        <v>36968</v>
      </c>
      <c r="D42" s="8">
        <v>36897</v>
      </c>
    </row>
    <row r="43" spans="1:4" x14ac:dyDescent="0.2">
      <c r="A43" s="11" t="s">
        <v>31</v>
      </c>
      <c r="B43" s="8">
        <v>118537</v>
      </c>
      <c r="C43" s="8">
        <v>117554</v>
      </c>
      <c r="D43" s="8">
        <v>112196</v>
      </c>
    </row>
    <row r="44" spans="1:4" s="20" customFormat="1" x14ac:dyDescent="0.2">
      <c r="A44" s="11" t="s">
        <v>32</v>
      </c>
      <c r="B44" s="8">
        <v>4988</v>
      </c>
      <c r="C44" s="8">
        <v>4390</v>
      </c>
      <c r="D44" s="8">
        <v>4223</v>
      </c>
    </row>
    <row r="45" spans="1:4" s="20" customFormat="1" x14ac:dyDescent="0.2">
      <c r="A45" s="9" t="s">
        <v>33</v>
      </c>
      <c r="B45" s="14">
        <f>SUM(B35:B44)</f>
        <v>598190.98556761001</v>
      </c>
      <c r="C45" s="14">
        <v>648216</v>
      </c>
      <c r="D45" s="14">
        <v>649120</v>
      </c>
    </row>
    <row r="46" spans="1:4" x14ac:dyDescent="0.2">
      <c r="A46" s="12"/>
      <c r="B46" s="10"/>
      <c r="C46" s="14"/>
      <c r="D46" s="14"/>
    </row>
    <row r="47" spans="1:4" x14ac:dyDescent="0.2">
      <c r="A47" s="9" t="s">
        <v>34</v>
      </c>
      <c r="B47" s="14">
        <v>30855.794637069994</v>
      </c>
      <c r="C47" s="13">
        <v>902</v>
      </c>
      <c r="D47" s="13">
        <v>584</v>
      </c>
    </row>
    <row r="48" spans="1:4" x14ac:dyDescent="0.2">
      <c r="A48" s="12"/>
      <c r="B48" s="10"/>
      <c r="C48" s="14"/>
      <c r="D48" s="14"/>
    </row>
    <row r="49" spans="1:4" x14ac:dyDescent="0.2">
      <c r="A49" s="9" t="s">
        <v>35</v>
      </c>
      <c r="B49" s="14">
        <v>20199830</v>
      </c>
      <c r="C49" s="13">
        <v>20172978</v>
      </c>
      <c r="D49" s="13">
        <v>18524190</v>
      </c>
    </row>
    <row r="50" spans="1:4" x14ac:dyDescent="0.2">
      <c r="A50" s="12"/>
      <c r="B50" s="10"/>
      <c r="C50" s="14"/>
      <c r="D50" s="14"/>
    </row>
    <row r="51" spans="1:4" x14ac:dyDescent="0.2">
      <c r="A51" s="9" t="s">
        <v>36</v>
      </c>
      <c r="B51" s="14">
        <f>+B47+B49+B45</f>
        <v>20828876.78020468</v>
      </c>
      <c r="C51" s="14">
        <v>20822096</v>
      </c>
      <c r="D51" s="14">
        <v>19173894</v>
      </c>
    </row>
    <row r="52" spans="1:4" s="21" customFormat="1" x14ac:dyDescent="0.2">
      <c r="A52" s="12"/>
      <c r="B52" s="10"/>
      <c r="C52" s="14"/>
      <c r="D52" s="14"/>
    </row>
    <row r="53" spans="1:4" s="21" customFormat="1" x14ac:dyDescent="0.2">
      <c r="A53" s="9" t="s">
        <v>37</v>
      </c>
      <c r="B53" s="14">
        <v>386952</v>
      </c>
      <c r="C53" s="13">
        <v>386952</v>
      </c>
      <c r="D53" s="13">
        <v>386952</v>
      </c>
    </row>
    <row r="54" spans="1:4" s="21" customFormat="1" ht="15" customHeight="1" x14ac:dyDescent="0.2">
      <c r="A54" s="12"/>
      <c r="B54" s="10"/>
      <c r="C54" s="13"/>
      <c r="D54" s="13"/>
    </row>
    <row r="55" spans="1:4" s="21" customFormat="1" x14ac:dyDescent="0.2">
      <c r="A55" s="9" t="s">
        <v>38</v>
      </c>
      <c r="B55" s="14">
        <v>3629</v>
      </c>
      <c r="C55" s="13">
        <v>3867</v>
      </c>
      <c r="D55" s="13">
        <v>-47910</v>
      </c>
    </row>
    <row r="56" spans="1:4" s="21" customFormat="1" x14ac:dyDescent="0.2">
      <c r="A56" s="12"/>
      <c r="B56" s="10"/>
      <c r="C56" s="14"/>
      <c r="D56" s="14"/>
    </row>
    <row r="57" spans="1:4" s="21" customFormat="1" x14ac:dyDescent="0.2">
      <c r="A57" s="9" t="s">
        <v>39</v>
      </c>
      <c r="B57" s="14">
        <v>390581</v>
      </c>
      <c r="C57" s="13">
        <v>390819</v>
      </c>
      <c r="D57" s="13">
        <v>339042</v>
      </c>
    </row>
    <row r="58" spans="1:4" s="21" customFormat="1" x14ac:dyDescent="0.2">
      <c r="A58" s="12"/>
      <c r="B58" s="10"/>
      <c r="C58" s="22"/>
      <c r="D58" s="22"/>
    </row>
    <row r="59" spans="1:4" x14ac:dyDescent="0.2">
      <c r="A59" s="17" t="s">
        <v>40</v>
      </c>
      <c r="B59" s="18">
        <f>+B51+B57</f>
        <v>21219457.78020468</v>
      </c>
      <c r="C59" s="18">
        <v>21212915</v>
      </c>
      <c r="D59" s="18">
        <v>19512936</v>
      </c>
    </row>
    <row r="60" spans="1:4" s="24" customFormat="1" ht="40.15" customHeight="1" x14ac:dyDescent="0.2">
      <c r="A60" s="23" t="s">
        <v>41</v>
      </c>
      <c r="C60" s="25"/>
      <c r="D60" s="25"/>
    </row>
    <row r="61" spans="1:4" s="24" customFormat="1" ht="15.75" customHeight="1" x14ac:dyDescent="0.2">
      <c r="A61" s="25"/>
      <c r="C61" s="25"/>
      <c r="D61" s="25"/>
    </row>
    <row r="62" spans="1:4" ht="31.15" customHeight="1" x14ac:dyDescent="0.2">
      <c r="A62" s="5" t="s">
        <v>42</v>
      </c>
      <c r="B62" s="6" t="s">
        <v>2</v>
      </c>
      <c r="C62" s="6" t="s">
        <v>3</v>
      </c>
      <c r="D62" s="6" t="s">
        <v>4</v>
      </c>
    </row>
    <row r="63" spans="1:4" x14ac:dyDescent="0.2">
      <c r="A63" s="12" t="s">
        <v>43</v>
      </c>
      <c r="B63" s="10">
        <v>34926</v>
      </c>
      <c r="C63" s="8">
        <v>38249</v>
      </c>
      <c r="D63" s="8">
        <v>35050</v>
      </c>
    </row>
    <row r="64" spans="1:4" x14ac:dyDescent="0.2">
      <c r="A64" s="12" t="s">
        <v>44</v>
      </c>
      <c r="B64" s="10">
        <v>123058</v>
      </c>
      <c r="C64" s="8">
        <v>37018</v>
      </c>
      <c r="D64" s="8">
        <v>121118</v>
      </c>
    </row>
    <row r="65" spans="1:4" x14ac:dyDescent="0.2">
      <c r="A65" s="12" t="s">
        <v>45</v>
      </c>
      <c r="B65" s="10">
        <v>728</v>
      </c>
      <c r="C65" s="8">
        <v>875</v>
      </c>
      <c r="D65" s="8">
        <v>826</v>
      </c>
    </row>
    <row r="66" spans="1:4" x14ac:dyDescent="0.2">
      <c r="A66" s="17" t="s">
        <v>28</v>
      </c>
      <c r="B66" s="18">
        <f>SUM(B63:B65)</f>
        <v>158712</v>
      </c>
      <c r="C66" s="18">
        <v>76142</v>
      </c>
      <c r="D66" s="18">
        <v>156994</v>
      </c>
    </row>
    <row r="68" spans="1:4" ht="31.15" customHeight="1" x14ac:dyDescent="0.2">
      <c r="A68" s="5" t="s">
        <v>46</v>
      </c>
      <c r="B68" s="6" t="s">
        <v>2</v>
      </c>
      <c r="C68" s="6" t="s">
        <v>3</v>
      </c>
      <c r="D68" s="6" t="s">
        <v>4</v>
      </c>
    </row>
    <row r="69" spans="1:4" ht="86.45" customHeight="1" x14ac:dyDescent="0.2">
      <c r="A69" s="26" t="s">
        <v>47</v>
      </c>
      <c r="B69" s="27"/>
      <c r="C69" s="28"/>
      <c r="D69" s="28"/>
    </row>
    <row r="70" spans="1:4" x14ac:dyDescent="0.2">
      <c r="A70" s="17" t="s">
        <v>48</v>
      </c>
      <c r="B70" s="18">
        <v>959954.84990377945</v>
      </c>
      <c r="C70" s="18">
        <v>980497</v>
      </c>
      <c r="D70" s="18">
        <v>930179</v>
      </c>
    </row>
    <row r="72" spans="1:4" x14ac:dyDescent="0.2">
      <c r="A72" s="29"/>
    </row>
    <row r="73" spans="1:4" ht="31.15" customHeight="1" x14ac:dyDescent="0.2">
      <c r="A73" s="5" t="s">
        <v>49</v>
      </c>
      <c r="B73" s="6" t="s">
        <v>2</v>
      </c>
      <c r="C73" s="6" t="s">
        <v>3</v>
      </c>
      <c r="D73" s="6" t="s">
        <v>4</v>
      </c>
    </row>
    <row r="74" spans="1:4" ht="99.6" customHeight="1" x14ac:dyDescent="0.2">
      <c r="A74" s="30" t="s">
        <v>50</v>
      </c>
      <c r="B74" s="30"/>
      <c r="C74" s="28"/>
      <c r="D74" s="28"/>
    </row>
    <row r="75" spans="1:4" x14ac:dyDescent="0.2">
      <c r="A75" s="17" t="s">
        <v>51</v>
      </c>
      <c r="B75" s="18">
        <v>805620</v>
      </c>
      <c r="C75" s="18">
        <v>817569</v>
      </c>
      <c r="D75" s="18">
        <v>782515</v>
      </c>
    </row>
    <row r="76" spans="1:4" ht="15" customHeight="1" x14ac:dyDescent="0.2">
      <c r="A76" s="11" t="s">
        <v>52</v>
      </c>
      <c r="B76" s="8">
        <v>42114</v>
      </c>
      <c r="C76" s="8">
        <v>52620</v>
      </c>
      <c r="D76" s="8">
        <v>66025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Simensen, Marte Haug</dc:creator>
  <cp:lastModifiedBy>Simensen, Marte Haug</cp:lastModifiedBy>
  <dcterms:created xsi:type="dcterms:W3CDTF">2025-04-14T11:29:04Z</dcterms:created>
  <dcterms:modified xsi:type="dcterms:W3CDTF">2025-04-14T11:40:00Z</dcterms:modified>
</cp:coreProperties>
</file>